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G26" i="1" l="1"/>
  <c r="E26" i="1"/>
  <c r="C26" i="1"/>
  <c r="C37" i="1"/>
</calcChain>
</file>

<file path=xl/sharedStrings.xml><?xml version="1.0" encoding="utf-8"?>
<sst xmlns="http://schemas.openxmlformats.org/spreadsheetml/2006/main" count="69" uniqueCount="27">
  <si>
    <t xml:space="preserve">Программа муниципальных внутренних заимствований </t>
  </si>
  <si>
    <t>Виды заимствований</t>
  </si>
  <si>
    <t>Объем привлечения средств (тыс. руб.)</t>
  </si>
  <si>
    <t>2026 год</t>
  </si>
  <si>
    <t>2027 год</t>
  </si>
  <si>
    <t>Сумма</t>
  </si>
  <si>
    <t>Срок действия</t>
  </si>
  <si>
    <t>Кредитные договоры и соглашения, заключенные от имени городского округа Лобня</t>
  </si>
  <si>
    <t>-</t>
  </si>
  <si>
    <t>2026-2028 гг.</t>
  </si>
  <si>
    <t>2027-2029 гг.</t>
  </si>
  <si>
    <t>Итого</t>
  </si>
  <si>
    <t xml:space="preserve">Кредитные договоры и соглашения, заключенные от имени городского округа Лобня </t>
  </si>
  <si>
    <t>Бюджетные кредиты, привлеченные из других бюджетов бюджетной системы Российской Федерации</t>
  </si>
  <si>
    <t>I.                Привлечение заимствований</t>
  </si>
  <si>
    <t>городского округа Лобня на 2026 год и плановый период 2027 и 2028 годов</t>
  </si>
  <si>
    <t>2028 год</t>
  </si>
  <si>
    <t>II.           Погашение заимствований</t>
  </si>
  <si>
    <t>№ п/п</t>
  </si>
  <si>
    <t>2028-2030 гг.</t>
  </si>
  <si>
    <t>Объем средств, направляемых на погашение основной суммы долга                                                                                    (тыс. рублей)</t>
  </si>
  <si>
    <t xml:space="preserve">                                                                                              к решению Совета депутатов городского округа Лобня </t>
  </si>
  <si>
    <t xml:space="preserve">                         Приложение 5</t>
  </si>
  <si>
    <t>Срок             действия</t>
  </si>
  <si>
    <t xml:space="preserve">                                                                                     «О бюджете городского округа Лобня на 2026 год</t>
  </si>
  <si>
    <t xml:space="preserve">                                                                       и на плановый период 2027 и 2028 годов»</t>
  </si>
  <si>
    <t xml:space="preserve">                                                                       от 25.11.2025 № 135/88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</si>
</sst>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A3" sqref="A3:H3"/>
    </sheetView>
  </sheetViews>
  <sheetFormatPr defaultRowHeight="15" x14ac:dyDescent="0.25"/>
  <cols>
    <col min="1" max="1" width="4.42578125" customWidth="1"/>
    <col min="2" max="2" width="31.28515625" customWidth="1"/>
    <col min="3" max="3" width="14.42578125" customWidth="1"/>
    <col min="4" max="6" width="14.28515625" customWidth="1"/>
    <col min="7" max="7" width="15.5703125" customWidth="1"/>
    <col min="8" max="8" width="15.28515625" customWidth="1"/>
    <col min="11" max="11" width="14.42578125" bestFit="1" customWidth="1"/>
  </cols>
  <sheetData>
    <row r="1" spans="1:8" ht="18.75" x14ac:dyDescent="0.3">
      <c r="A1" s="37" t="s">
        <v>22</v>
      </c>
      <c r="B1" s="37"/>
      <c r="C1" s="37"/>
      <c r="D1" s="37"/>
      <c r="E1" s="37"/>
      <c r="F1" s="37"/>
      <c r="G1" s="37"/>
      <c r="H1" s="37"/>
    </row>
    <row r="2" spans="1:8" ht="18.75" x14ac:dyDescent="0.3">
      <c r="A2" s="37" t="s">
        <v>21</v>
      </c>
      <c r="B2" s="37"/>
      <c r="C2" s="37"/>
      <c r="D2" s="37"/>
      <c r="E2" s="37"/>
      <c r="F2" s="37"/>
      <c r="G2" s="37"/>
      <c r="H2" s="37"/>
    </row>
    <row r="3" spans="1:8" ht="16.899999999999999" customHeight="1" x14ac:dyDescent="0.3">
      <c r="A3" s="37" t="s">
        <v>26</v>
      </c>
      <c r="B3" s="37"/>
      <c r="C3" s="37"/>
      <c r="D3" s="37"/>
      <c r="E3" s="37"/>
      <c r="F3" s="37"/>
      <c r="G3" s="37"/>
      <c r="H3" s="37"/>
    </row>
    <row r="4" spans="1:8" ht="18.75" x14ac:dyDescent="0.3">
      <c r="A4" s="37" t="s">
        <v>24</v>
      </c>
      <c r="B4" s="37"/>
      <c r="C4" s="37"/>
      <c r="D4" s="37"/>
      <c r="E4" s="37"/>
      <c r="F4" s="37"/>
      <c r="G4" s="37"/>
      <c r="H4" s="37"/>
    </row>
    <row r="5" spans="1:8" ht="18.75" x14ac:dyDescent="0.3">
      <c r="A5" s="37" t="s">
        <v>25</v>
      </c>
      <c r="B5" s="37"/>
      <c r="C5" s="37"/>
      <c r="D5" s="37"/>
      <c r="E5" s="37"/>
      <c r="F5" s="37"/>
      <c r="G5" s="37"/>
      <c r="H5" s="37"/>
    </row>
    <row r="6" spans="1:8" x14ac:dyDescent="0.25">
      <c r="F6" s="4"/>
      <c r="G6" s="4"/>
      <c r="H6" s="4"/>
    </row>
    <row r="7" spans="1:8" x14ac:dyDescent="0.25">
      <c r="F7" s="4"/>
      <c r="G7" s="4"/>
      <c r="H7" s="4"/>
    </row>
    <row r="8" spans="1:8" x14ac:dyDescent="0.25">
      <c r="A8" s="2"/>
    </row>
    <row r="9" spans="1:8" x14ac:dyDescent="0.25">
      <c r="A9" s="2"/>
    </row>
    <row r="10" spans="1:8" ht="18.75" x14ac:dyDescent="0.25">
      <c r="A10" s="23" t="s">
        <v>0</v>
      </c>
      <c r="B10" s="23"/>
      <c r="C10" s="23"/>
      <c r="D10" s="23"/>
      <c r="E10" s="23"/>
      <c r="F10" s="23"/>
      <c r="G10" s="23"/>
      <c r="H10" s="23"/>
    </row>
    <row r="11" spans="1:8" ht="18.75" x14ac:dyDescent="0.25">
      <c r="A11" s="23" t="s">
        <v>15</v>
      </c>
      <c r="B11" s="23"/>
      <c r="C11" s="23"/>
      <c r="D11" s="23"/>
      <c r="E11" s="23"/>
      <c r="F11" s="23"/>
      <c r="G11" s="23"/>
      <c r="H11" s="23"/>
    </row>
    <row r="12" spans="1:8" ht="18.75" x14ac:dyDescent="0.3">
      <c r="A12" s="12"/>
      <c r="B12" s="22"/>
      <c r="C12" s="22"/>
      <c r="D12" s="22"/>
      <c r="E12" s="22"/>
      <c r="F12" s="22"/>
      <c r="G12" s="22"/>
      <c r="H12" s="22"/>
    </row>
    <row r="13" spans="1:8" ht="18.75" x14ac:dyDescent="0.25">
      <c r="A13" s="23" t="s">
        <v>14</v>
      </c>
      <c r="B13" s="23"/>
      <c r="C13" s="23"/>
      <c r="D13" s="23"/>
      <c r="E13" s="23"/>
      <c r="F13" s="23"/>
      <c r="G13" s="23"/>
      <c r="H13" s="23"/>
    </row>
    <row r="14" spans="1:8" ht="15.75" x14ac:dyDescent="0.25">
      <c r="A14" s="10"/>
      <c r="B14" s="10"/>
      <c r="C14" s="10"/>
      <c r="D14" s="10"/>
      <c r="E14" s="10"/>
      <c r="F14" s="10"/>
      <c r="G14" s="10"/>
      <c r="H14" s="10"/>
    </row>
    <row r="15" spans="1:8" x14ac:dyDescent="0.25">
      <c r="A15" s="2"/>
    </row>
    <row r="16" spans="1:8" s="5" customFormat="1" ht="21.6" customHeight="1" x14ac:dyDescent="0.25">
      <c r="A16" s="24" t="s">
        <v>18</v>
      </c>
      <c r="B16" s="24" t="s">
        <v>1</v>
      </c>
      <c r="C16" s="27" t="s">
        <v>2</v>
      </c>
      <c r="D16" s="27"/>
      <c r="E16" s="27"/>
      <c r="F16" s="27"/>
      <c r="G16" s="27"/>
      <c r="H16" s="27"/>
    </row>
    <row r="17" spans="1:11" s="5" customFormat="1" ht="1.1499999999999999" hidden="1" customHeight="1" thickBot="1" x14ac:dyDescent="0.3">
      <c r="A17" s="25"/>
      <c r="B17" s="25"/>
      <c r="C17" s="27"/>
      <c r="D17" s="27"/>
      <c r="E17" s="27"/>
      <c r="F17" s="27"/>
      <c r="G17" s="27"/>
      <c r="H17" s="27"/>
    </row>
    <row r="18" spans="1:11" s="5" customFormat="1" ht="15.75" x14ac:dyDescent="0.25">
      <c r="A18" s="25"/>
      <c r="B18" s="25"/>
      <c r="C18" s="27" t="s">
        <v>3</v>
      </c>
      <c r="D18" s="27"/>
      <c r="E18" s="27" t="s">
        <v>4</v>
      </c>
      <c r="F18" s="27"/>
      <c r="G18" s="27" t="s">
        <v>16</v>
      </c>
      <c r="H18" s="27"/>
    </row>
    <row r="19" spans="1:11" s="5" customFormat="1" ht="28.9" customHeight="1" x14ac:dyDescent="0.25">
      <c r="A19" s="26"/>
      <c r="B19" s="26"/>
      <c r="C19" s="14" t="s">
        <v>5</v>
      </c>
      <c r="D19" s="14" t="s">
        <v>6</v>
      </c>
      <c r="E19" s="14" t="s">
        <v>5</v>
      </c>
      <c r="F19" s="14" t="s">
        <v>6</v>
      </c>
      <c r="G19" s="14" t="s">
        <v>5</v>
      </c>
      <c r="H19" s="14" t="s">
        <v>23</v>
      </c>
    </row>
    <row r="20" spans="1:11" s="5" customFormat="1" ht="52.15" customHeight="1" x14ac:dyDescent="0.25">
      <c r="A20" s="21">
        <v>1</v>
      </c>
      <c r="B20" s="13" t="s">
        <v>7</v>
      </c>
      <c r="C20" s="15">
        <v>300000</v>
      </c>
      <c r="D20" s="14" t="s">
        <v>9</v>
      </c>
      <c r="E20" s="15" t="s">
        <v>8</v>
      </c>
      <c r="F20" s="14" t="s">
        <v>8</v>
      </c>
      <c r="G20" s="15" t="s">
        <v>8</v>
      </c>
      <c r="H20" s="14" t="s">
        <v>8</v>
      </c>
    </row>
    <row r="21" spans="1:11" s="5" customFormat="1" ht="54" customHeight="1" x14ac:dyDescent="0.25">
      <c r="A21" s="21">
        <v>2</v>
      </c>
      <c r="B21" s="13" t="s">
        <v>7</v>
      </c>
      <c r="C21" s="15">
        <v>201672.5</v>
      </c>
      <c r="D21" s="14" t="s">
        <v>9</v>
      </c>
      <c r="E21" s="15" t="s">
        <v>8</v>
      </c>
      <c r="F21" s="14" t="s">
        <v>8</v>
      </c>
      <c r="G21" s="15" t="s">
        <v>8</v>
      </c>
      <c r="H21" s="14" t="s">
        <v>8</v>
      </c>
    </row>
    <row r="22" spans="1:11" s="5" customFormat="1" ht="55.9" customHeight="1" x14ac:dyDescent="0.25">
      <c r="A22" s="21">
        <v>3</v>
      </c>
      <c r="B22" s="13" t="s">
        <v>7</v>
      </c>
      <c r="C22" s="15" t="s">
        <v>8</v>
      </c>
      <c r="D22" s="14" t="s">
        <v>8</v>
      </c>
      <c r="E22" s="15">
        <v>300000</v>
      </c>
      <c r="F22" s="14" t="s">
        <v>10</v>
      </c>
      <c r="G22" s="15" t="s">
        <v>8</v>
      </c>
      <c r="H22" s="14" t="s">
        <v>8</v>
      </c>
    </row>
    <row r="23" spans="1:11" s="5" customFormat="1" ht="54" customHeight="1" x14ac:dyDescent="0.25">
      <c r="A23" s="21">
        <v>4</v>
      </c>
      <c r="B23" s="13" t="s">
        <v>7</v>
      </c>
      <c r="C23" s="15" t="s">
        <v>8</v>
      </c>
      <c r="D23" s="14" t="s">
        <v>8</v>
      </c>
      <c r="E23" s="15">
        <v>170000</v>
      </c>
      <c r="F23" s="14" t="s">
        <v>10</v>
      </c>
      <c r="G23" s="15" t="s">
        <v>8</v>
      </c>
      <c r="H23" s="14" t="s">
        <v>8</v>
      </c>
    </row>
    <row r="24" spans="1:11" s="5" customFormat="1" ht="51" customHeight="1" x14ac:dyDescent="0.25">
      <c r="A24" s="21">
        <v>5</v>
      </c>
      <c r="B24" s="13" t="s">
        <v>7</v>
      </c>
      <c r="C24" s="15" t="s">
        <v>8</v>
      </c>
      <c r="D24" s="14" t="s">
        <v>8</v>
      </c>
      <c r="E24" s="15" t="s">
        <v>8</v>
      </c>
      <c r="F24" s="14" t="s">
        <v>8</v>
      </c>
      <c r="G24" s="15">
        <v>300000</v>
      </c>
      <c r="H24" s="14" t="s">
        <v>19</v>
      </c>
    </row>
    <row r="25" spans="1:11" s="5" customFormat="1" ht="55.15" customHeight="1" x14ac:dyDescent="0.25">
      <c r="A25" s="21">
        <v>6</v>
      </c>
      <c r="B25" s="13" t="s">
        <v>7</v>
      </c>
      <c r="C25" s="15" t="s">
        <v>8</v>
      </c>
      <c r="D25" s="14" t="s">
        <v>8</v>
      </c>
      <c r="E25" s="15" t="s">
        <v>8</v>
      </c>
      <c r="F25" s="14" t="s">
        <v>8</v>
      </c>
      <c r="G25" s="15">
        <v>286672.5</v>
      </c>
      <c r="H25" s="14" t="s">
        <v>19</v>
      </c>
    </row>
    <row r="26" spans="1:11" s="5" customFormat="1" ht="15.75" x14ac:dyDescent="0.25">
      <c r="A26" s="19"/>
      <c r="B26" s="16" t="s">
        <v>11</v>
      </c>
      <c r="C26" s="17">
        <f>SUM(C20:C25)</f>
        <v>501672.5</v>
      </c>
      <c r="D26" s="18"/>
      <c r="E26" s="17">
        <f>SUM(E20:E25)</f>
        <v>470000</v>
      </c>
      <c r="F26" s="19"/>
      <c r="G26" s="17">
        <f>SUM(G20:G25)</f>
        <v>586672.5</v>
      </c>
      <c r="H26" s="19"/>
    </row>
    <row r="27" spans="1:11" s="5" customFormat="1" ht="15.75" x14ac:dyDescent="0.25">
      <c r="A27" s="6"/>
      <c r="B27" s="6"/>
      <c r="C27" s="7"/>
      <c r="D27" s="8"/>
      <c r="E27" s="7"/>
      <c r="F27" s="9"/>
      <c r="G27" s="7"/>
      <c r="H27" s="9"/>
    </row>
    <row r="28" spans="1:11" s="5" customFormat="1" ht="15.75" x14ac:dyDescent="0.25">
      <c r="A28" s="6"/>
      <c r="B28" s="6"/>
      <c r="C28" s="7"/>
      <c r="D28" s="8"/>
      <c r="E28" s="7"/>
      <c r="F28" s="9"/>
      <c r="G28" s="7"/>
      <c r="H28" s="9"/>
    </row>
    <row r="29" spans="1:11" s="5" customFormat="1" ht="27.6" customHeight="1" x14ac:dyDescent="0.25">
      <c r="A29" s="1"/>
      <c r="D29" s="32" t="s">
        <v>17</v>
      </c>
      <c r="E29" s="32"/>
      <c r="F29" s="32"/>
      <c r="G29" s="32"/>
      <c r="H29" s="32"/>
    </row>
    <row r="30" spans="1:11" s="5" customFormat="1" ht="15.75" x14ac:dyDescent="0.25">
      <c r="A30" s="1"/>
    </row>
    <row r="31" spans="1:11" s="5" customFormat="1" ht="15.75" x14ac:dyDescent="0.25">
      <c r="A31" s="1"/>
      <c r="K31" s="20"/>
    </row>
    <row r="32" spans="1:11" s="5" customFormat="1" ht="15.75" x14ac:dyDescent="0.25">
      <c r="K32" s="20"/>
    </row>
    <row r="33" spans="1:11" s="5" customFormat="1" ht="35.450000000000003" customHeight="1" x14ac:dyDescent="0.25">
      <c r="A33" s="24" t="s">
        <v>18</v>
      </c>
      <c r="B33" s="24" t="s">
        <v>1</v>
      </c>
      <c r="C33" s="27" t="s">
        <v>20</v>
      </c>
      <c r="D33" s="27"/>
      <c r="E33" s="27"/>
      <c r="F33" s="27"/>
      <c r="G33" s="27"/>
      <c r="H33" s="27"/>
      <c r="K33" s="20"/>
    </row>
    <row r="34" spans="1:11" s="5" customFormat="1" ht="15.75" x14ac:dyDescent="0.25">
      <c r="A34" s="26"/>
      <c r="B34" s="26"/>
      <c r="C34" s="30" t="s">
        <v>3</v>
      </c>
      <c r="D34" s="31"/>
      <c r="E34" s="42" t="s">
        <v>4</v>
      </c>
      <c r="F34" s="43"/>
      <c r="G34" s="28" t="s">
        <v>16</v>
      </c>
      <c r="H34" s="29"/>
    </row>
    <row r="35" spans="1:11" s="5" customFormat="1" ht="51.6" customHeight="1" x14ac:dyDescent="0.25">
      <c r="A35" s="21">
        <v>1</v>
      </c>
      <c r="B35" s="13" t="s">
        <v>12</v>
      </c>
      <c r="C35" s="33">
        <v>100000</v>
      </c>
      <c r="D35" s="34"/>
      <c r="E35" s="33">
        <v>350000</v>
      </c>
      <c r="F35" s="34"/>
      <c r="G35" s="38">
        <v>371672.5</v>
      </c>
      <c r="H35" s="39"/>
    </row>
    <row r="36" spans="1:11" s="5" customFormat="1" ht="66.599999999999994" customHeight="1" x14ac:dyDescent="0.25">
      <c r="A36" s="21">
        <v>2</v>
      </c>
      <c r="B36" s="13" t="s">
        <v>13</v>
      </c>
      <c r="C36" s="33">
        <v>101672.5</v>
      </c>
      <c r="D36" s="34"/>
      <c r="E36" s="33" t="s">
        <v>8</v>
      </c>
      <c r="F36" s="34"/>
      <c r="G36" s="33" t="s">
        <v>8</v>
      </c>
      <c r="H36" s="34"/>
    </row>
    <row r="37" spans="1:11" s="11" customFormat="1" ht="19.149999999999999" customHeight="1" x14ac:dyDescent="0.25">
      <c r="A37" s="19"/>
      <c r="B37" s="16" t="s">
        <v>11</v>
      </c>
      <c r="C37" s="35">
        <f t="shared" ref="C37" si="0">C35+C36</f>
        <v>201672.5</v>
      </c>
      <c r="D37" s="36"/>
      <c r="E37" s="35">
        <f t="shared" ref="E37" si="1">E35</f>
        <v>350000</v>
      </c>
      <c r="F37" s="36"/>
      <c r="G37" s="40">
        <v>371672.5</v>
      </c>
      <c r="H37" s="41"/>
    </row>
    <row r="38" spans="1:11" s="5" customFormat="1" ht="15.75" x14ac:dyDescent="0.25">
      <c r="A38" s="1"/>
    </row>
    <row r="39" spans="1:11" ht="15.75" x14ac:dyDescent="0.25">
      <c r="A39" s="1"/>
      <c r="B39" s="5"/>
      <c r="C39" s="5"/>
      <c r="D39" s="5"/>
      <c r="E39" s="5"/>
    </row>
    <row r="40" spans="1:11" x14ac:dyDescent="0.25">
      <c r="A40" s="3"/>
    </row>
  </sheetData>
  <mergeCells count="31">
    <mergeCell ref="C35:D35"/>
    <mergeCell ref="C36:D36"/>
    <mergeCell ref="C37:D37"/>
    <mergeCell ref="A2:H2"/>
    <mergeCell ref="A1:H1"/>
    <mergeCell ref="A3:H3"/>
    <mergeCell ref="A4:H4"/>
    <mergeCell ref="A5:H5"/>
    <mergeCell ref="G35:H35"/>
    <mergeCell ref="G36:H36"/>
    <mergeCell ref="G37:H37"/>
    <mergeCell ref="E34:F34"/>
    <mergeCell ref="E35:F35"/>
    <mergeCell ref="E36:F36"/>
    <mergeCell ref="E37:F37"/>
    <mergeCell ref="B16:B19"/>
    <mergeCell ref="A10:H10"/>
    <mergeCell ref="A11:H11"/>
    <mergeCell ref="A13:H13"/>
    <mergeCell ref="A16:A19"/>
    <mergeCell ref="B33:B34"/>
    <mergeCell ref="A33:A34"/>
    <mergeCell ref="C33:H33"/>
    <mergeCell ref="G34:H34"/>
    <mergeCell ref="C34:D34"/>
    <mergeCell ref="C16:H16"/>
    <mergeCell ref="C17:H17"/>
    <mergeCell ref="C18:D18"/>
    <mergeCell ref="E18:F18"/>
    <mergeCell ref="G18:H18"/>
    <mergeCell ref="D29:H29"/>
  </mergeCells>
  <printOptions horizontalCentered="1"/>
  <pageMargins left="0.78740157480314965" right="0.39370078740157483" top="0.78740157480314965" bottom="0.59055118110236227" header="0.31496062992125984" footer="0.31496062992125984"/>
  <pageSetup paperSize="9" scale="70" orientation="portrait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2025-11-25T06:19:59Z</dcterms:modified>
</cp:coreProperties>
</file>