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00"/>
  </bookViews>
  <sheets>
    <sheet name="Лист1" sheetId="1" r:id="rId1"/>
  </sheets>
  <definedNames>
    <definedName name="_Hlk181001682" localSheetId="0">Лист1!$C$14</definedName>
  </definedName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0" i="1" l="1"/>
  <c r="E26" i="1" l="1"/>
  <c r="D26" i="1"/>
  <c r="C26" i="1"/>
  <c r="C27" i="1"/>
  <c r="C17" i="1" l="1"/>
  <c r="D17" i="1"/>
  <c r="D16" i="1" s="1"/>
  <c r="E17" i="1"/>
  <c r="E16" i="1" s="1"/>
  <c r="C18" i="1"/>
  <c r="D18" i="1"/>
  <c r="E18" i="1"/>
  <c r="E20" i="1"/>
  <c r="C24" i="1"/>
  <c r="C23" i="1" s="1"/>
  <c r="C22" i="1" s="1"/>
  <c r="D24" i="1"/>
  <c r="D23" i="1" s="1"/>
  <c r="D22" i="1" s="1"/>
  <c r="E24" i="1"/>
  <c r="E23" i="1" s="1"/>
  <c r="E22" i="1" s="1"/>
  <c r="D27" i="1"/>
  <c r="E27" i="1"/>
  <c r="C28" i="1"/>
  <c r="D28" i="1"/>
  <c r="E28" i="1"/>
  <c r="C29" i="1"/>
  <c r="D29" i="1"/>
  <c r="E29" i="1"/>
  <c r="C31" i="1"/>
  <c r="D31" i="1"/>
  <c r="E31" i="1"/>
  <c r="C32" i="1"/>
  <c r="D32" i="1"/>
  <c r="E32" i="1"/>
  <c r="C33" i="1"/>
  <c r="D33" i="1"/>
  <c r="E33" i="1"/>
  <c r="C16" i="1" l="1"/>
</calcChain>
</file>

<file path=xl/sharedStrings.xml><?xml version="1.0" encoding="utf-8"?>
<sst xmlns="http://schemas.openxmlformats.org/spreadsheetml/2006/main" count="52" uniqueCount="50">
  <si>
    <t xml:space="preserve">     Источники внутреннего финансирования дефицита </t>
  </si>
  <si>
    <t>(тыс. рублей)</t>
  </si>
  <si>
    <t>Код</t>
  </si>
  <si>
    <t>Наименование</t>
  </si>
  <si>
    <t>2026 год</t>
  </si>
  <si>
    <t>2027 год</t>
  </si>
  <si>
    <t>Дефицит бюджета городского округа Лобня</t>
  </si>
  <si>
    <t>000 01 00 00 00 00 0000 000</t>
  </si>
  <si>
    <t>Источники внутреннего финансирования дефицитов бюджетов</t>
  </si>
  <si>
    <t>000 01 02 00 00 00 0000 000</t>
  </si>
  <si>
    <t>Кредиты кредитных организаций в валюте Российской Федерации</t>
  </si>
  <si>
    <t>000 01 02 00 00 00 0000 700</t>
  </si>
  <si>
    <t>Привлечение кредитов от кредитных организаций в валюте Российской Федерации</t>
  </si>
  <si>
    <t>901 01 02 00 00 04 0000 710</t>
  </si>
  <si>
    <t>Привлечение городскими округами кредитов от кредитных организаций в валюте Российской Федерации</t>
  </si>
  <si>
    <t>000 01 02 00 00 00 0000 800</t>
  </si>
  <si>
    <t>Погашение кредитов, предоставленных кредитными организациями в валюте Российской Федерации</t>
  </si>
  <si>
    <t>901 01 02 00 00 04 0000 810</t>
  </si>
  <si>
    <t>Погашение городскими округами кредитов от кредитных организаций в валюте Российской Федерации</t>
  </si>
  <si>
    <t>000 01 03 00 00 00 0000 000</t>
  </si>
  <si>
    <t>Бюджетные кредиты от других бюджетов бюджетной системы Российской Федерации</t>
  </si>
  <si>
    <t>000 01 03 01 00 00 0000 000</t>
  </si>
  <si>
    <t>Бюджетные кредиты из других бюджетов бюджетной системы Российской Федерации в валюте Российской Федерации</t>
  </si>
  <si>
    <t>000 01 03 01 00 00 0000 800</t>
  </si>
  <si>
    <t>Погашение бюджетных кредитов, полученных из других бюджетов бюджетной системы Российской Федерации в валюте Российской Федерации</t>
  </si>
  <si>
    <t>901 01 03 01 00 04 0000 810</t>
  </si>
  <si>
    <t>Погашение бюджетами городских округов кредитов из других бюджетов бюджетной системы Российской Федерации в валюте Российской Федерации</t>
  </si>
  <si>
    <t>000 01 05 00 00 00 0000 000</t>
  </si>
  <si>
    <t>Изменение остатков средств на счетах по учету средств бюджетов</t>
  </si>
  <si>
    <t>000 01 05 00 00 00 0000 500</t>
  </si>
  <si>
    <t>Увеличение остатков средств бюджетов</t>
  </si>
  <si>
    <t>000 01 05 02 00 00 0000 500</t>
  </si>
  <si>
    <t>Увеличение прочих остатков средств бюджетов</t>
  </si>
  <si>
    <t>000 01 05 02 01 00 0000 510</t>
  </si>
  <si>
    <t>Увеличение прочих остатков денежных средств бюджетов</t>
  </si>
  <si>
    <t>910 01 05 02 01 04 0000 510</t>
  </si>
  <si>
    <t>Увеличение прочих остатков денежных средств бюджетов городских округов</t>
  </si>
  <si>
    <t>000 01 05 00 00 00 0000 600</t>
  </si>
  <si>
    <t>Уменьшение остатков средств бюджетов</t>
  </si>
  <si>
    <t>000 01 05 02 00 00 0000 600</t>
  </si>
  <si>
    <t>Уменьшение прочих остатков средств бюджетов</t>
  </si>
  <si>
    <t>000 01 05 02 01 00 0000 610</t>
  </si>
  <si>
    <t>Уменьшение прочих остатков денежных средств бюджетов</t>
  </si>
  <si>
    <t>910 01 05 02 01 04 0000 610</t>
  </si>
  <si>
    <t>Уменьшение прочих остатков денежных средств бюджетов городских округов</t>
  </si>
  <si>
    <t>бюджета городского округа Лобня на 2026 год и на плановый период 2027 и 2028 годов</t>
  </si>
  <si>
    <t>2028 год</t>
  </si>
  <si>
    <t>-</t>
  </si>
  <si>
    <t>в процентах к общей сумме доходов без учета безвозмездных поступлений, без учета дополнительных нормативов по НДФЛ и с учетом остатков средств на счетах на 01.01.2026</t>
  </si>
  <si>
    <t xml:space="preserve">                                                                                                                   Приложение 5
                                                                                                                   к решению Совета депутатов городского округа Лобня
                                                                                                                   от  23.06.2026   № 60/101
                                                                                                                   «О внесении изменений и дополнений 
                                                                                                                   в решение Совета депутатов городского округа Лобня
                                                                                                                   «О бюджете городского округа Лобня на 2026 год 
                                                                                                                   и на плановый период 2027 и 2028 годов»
                                                                                                                   Приложение 6
                                                                                                                   к решению Совета депутатов городского округа Лобня
                                                                                                                   от 23.12.2025  №  150/90 
                                                                                                                   «О бюджете городского округа Лобня на 2026 год
                                                                                                                   и на плановый период 2027 и 2028 годов»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</si>
</sst>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000"/>
    <numFmt numFmtId="165" formatCode="#,##0.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164" fontId="0" fillId="0" borderId="0" xfId="0" applyNumberFormat="1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0" fillId="0" borderId="0" xfId="0" applyBorder="1"/>
    <xf numFmtId="164" fontId="1" fillId="0" borderId="0" xfId="0" applyNumberFormat="1" applyFont="1" applyFill="1" applyAlignment="1">
      <alignment horizontal="left" vertical="center"/>
    </xf>
    <xf numFmtId="164" fontId="2" fillId="0" borderId="0" xfId="0" applyNumberFormat="1" applyFont="1" applyFill="1"/>
    <xf numFmtId="164" fontId="0" fillId="0" borderId="0" xfId="0" applyNumberFormat="1" applyFill="1"/>
    <xf numFmtId="0" fontId="4" fillId="0" borderId="1" xfId="0" applyFont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 wrapText="1"/>
    </xf>
    <xf numFmtId="165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justify" vertical="center" wrapText="1"/>
    </xf>
    <xf numFmtId="164" fontId="4" fillId="0" borderId="2" xfId="0" applyNumberFormat="1" applyFont="1" applyFill="1" applyBorder="1" applyAlignment="1">
      <alignment horizontal="center" vertical="center" wrapText="1"/>
    </xf>
    <xf numFmtId="164" fontId="5" fillId="0" borderId="2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justify" vertical="center" wrapText="1"/>
    </xf>
    <xf numFmtId="164" fontId="4" fillId="0" borderId="3" xfId="0" applyNumberFormat="1" applyFont="1" applyFill="1" applyBorder="1" applyAlignment="1">
      <alignment horizontal="center" vertical="center" wrapText="1"/>
    </xf>
    <xf numFmtId="164" fontId="4" fillId="0" borderId="0" xfId="0" applyNumberFormat="1" applyFont="1" applyFill="1" applyAlignment="1">
      <alignment horizontal="right" vertical="center"/>
    </xf>
    <xf numFmtId="0" fontId="8" fillId="0" borderId="0" xfId="0" applyFont="1" applyAlignment="1">
      <alignment horizontal="center" vertical="center"/>
    </xf>
    <xf numFmtId="164" fontId="7" fillId="0" borderId="0" xfId="0" applyNumberFormat="1" applyFont="1" applyAlignment="1">
      <alignment horizontal="left" wrapText="1"/>
    </xf>
    <xf numFmtId="164" fontId="7" fillId="0" borderId="0" xfId="0" applyNumberFormat="1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tabSelected="1" view="pageBreakPreview" zoomScale="98" zoomScaleNormal="98" zoomScaleSheetLayoutView="98" workbookViewId="0">
      <selection sqref="A1:E5"/>
    </sheetView>
  </sheetViews>
  <sheetFormatPr defaultRowHeight="15" x14ac:dyDescent="0.25"/>
  <cols>
    <col min="1" max="1" width="29.7109375" customWidth="1"/>
    <col min="2" max="2" width="53.42578125" customWidth="1"/>
    <col min="3" max="4" width="20.7109375" style="7" customWidth="1"/>
    <col min="5" max="5" width="18" style="7" customWidth="1"/>
    <col min="7" max="7" width="14.7109375" bestFit="1" customWidth="1"/>
  </cols>
  <sheetData>
    <row r="1" spans="1:5" ht="18.600000000000001" customHeight="1" x14ac:dyDescent="0.25">
      <c r="A1" s="26" t="s">
        <v>49</v>
      </c>
      <c r="B1" s="27"/>
      <c r="C1" s="27"/>
      <c r="D1" s="27"/>
      <c r="E1" s="27"/>
    </row>
    <row r="2" spans="1:5" ht="18" customHeight="1" x14ac:dyDescent="0.25">
      <c r="A2" s="27"/>
      <c r="B2" s="27"/>
      <c r="C2" s="27"/>
      <c r="D2" s="27"/>
      <c r="E2" s="27"/>
    </row>
    <row r="3" spans="1:5" ht="21.6" customHeight="1" x14ac:dyDescent="0.25">
      <c r="A3" s="27"/>
      <c r="B3" s="27"/>
      <c r="C3" s="27"/>
      <c r="D3" s="27"/>
      <c r="E3" s="27"/>
    </row>
    <row r="4" spans="1:5" ht="15.6" customHeight="1" x14ac:dyDescent="0.25">
      <c r="A4" s="27"/>
      <c r="B4" s="27"/>
      <c r="C4" s="27"/>
      <c r="D4" s="27"/>
      <c r="E4" s="27"/>
    </row>
    <row r="5" spans="1:5" ht="142.9" customHeight="1" x14ac:dyDescent="0.25">
      <c r="A5" s="27"/>
      <c r="B5" s="27"/>
      <c r="C5" s="27"/>
      <c r="D5" s="27"/>
      <c r="E5" s="27"/>
    </row>
    <row r="6" spans="1:5" hidden="1" x14ac:dyDescent="0.25">
      <c r="C6" s="5"/>
      <c r="D6" s="5"/>
      <c r="E6" s="5"/>
    </row>
    <row r="7" spans="1:5" ht="23.45" customHeight="1" x14ac:dyDescent="0.25">
      <c r="C7" s="5"/>
      <c r="D7" s="5"/>
      <c r="E7" s="5"/>
    </row>
    <row r="8" spans="1:5" ht="40.15" customHeight="1" x14ac:dyDescent="0.3">
      <c r="A8" s="2"/>
      <c r="B8" s="2"/>
      <c r="C8" s="6"/>
      <c r="D8" s="6"/>
      <c r="E8" s="6"/>
    </row>
    <row r="9" spans="1:5" ht="21.6" customHeight="1" x14ac:dyDescent="0.25">
      <c r="A9" s="25" t="s">
        <v>0</v>
      </c>
      <c r="B9" s="25"/>
      <c r="C9" s="25"/>
      <c r="D9" s="25"/>
      <c r="E9" s="25"/>
    </row>
    <row r="10" spans="1:5" ht="25.15" customHeight="1" x14ac:dyDescent="0.25">
      <c r="A10" s="25" t="s">
        <v>45</v>
      </c>
      <c r="B10" s="25"/>
      <c r="C10" s="25"/>
      <c r="D10" s="25"/>
      <c r="E10" s="25"/>
    </row>
    <row r="11" spans="1:5" ht="18.75" x14ac:dyDescent="0.3">
      <c r="A11" s="3"/>
      <c r="B11" s="2"/>
      <c r="C11" s="6"/>
      <c r="D11" s="6"/>
      <c r="E11" s="6"/>
    </row>
    <row r="12" spans="1:5" ht="15.75" x14ac:dyDescent="0.25">
      <c r="E12" s="24" t="s">
        <v>1</v>
      </c>
    </row>
    <row r="13" spans="1:5" ht="25.9" customHeight="1" x14ac:dyDescent="0.25">
      <c r="A13" s="10" t="s">
        <v>2</v>
      </c>
      <c r="B13" s="10" t="s">
        <v>3</v>
      </c>
      <c r="C13" s="12" t="s">
        <v>4</v>
      </c>
      <c r="D13" s="12" t="s">
        <v>5</v>
      </c>
      <c r="E13" s="12" t="s">
        <v>46</v>
      </c>
    </row>
    <row r="14" spans="1:5" ht="24.6" customHeight="1" x14ac:dyDescent="0.25">
      <c r="A14" s="10"/>
      <c r="B14" s="11" t="s">
        <v>6</v>
      </c>
      <c r="C14" s="12">
        <v>-1195238.19</v>
      </c>
      <c r="D14" s="12">
        <v>-120000</v>
      </c>
      <c r="E14" s="12">
        <v>-215000</v>
      </c>
    </row>
    <row r="15" spans="1:5" ht="73.900000000000006" customHeight="1" x14ac:dyDescent="0.25">
      <c r="A15" s="10"/>
      <c r="B15" s="13" t="s">
        <v>48</v>
      </c>
      <c r="C15" s="14">
        <v>9.6</v>
      </c>
      <c r="D15" s="14">
        <v>3.6</v>
      </c>
      <c r="E15" s="14">
        <v>5.7</v>
      </c>
    </row>
    <row r="16" spans="1:5" ht="39" customHeight="1" x14ac:dyDescent="0.25">
      <c r="A16" s="10" t="s">
        <v>7</v>
      </c>
      <c r="B16" s="15" t="s">
        <v>8</v>
      </c>
      <c r="C16" s="12">
        <f>C17+C22+C26</f>
        <v>1195238.1900000004</v>
      </c>
      <c r="D16" s="12">
        <f>D17+D26</f>
        <v>120000</v>
      </c>
      <c r="E16" s="12">
        <f>E17+E26</f>
        <v>215000</v>
      </c>
    </row>
    <row r="17" spans="1:7" ht="35.450000000000003" customHeight="1" x14ac:dyDescent="0.25">
      <c r="A17" s="10" t="s">
        <v>9</v>
      </c>
      <c r="B17" s="15" t="s">
        <v>10</v>
      </c>
      <c r="C17" s="12">
        <f>C19+C21</f>
        <v>300000</v>
      </c>
      <c r="D17" s="12">
        <f t="shared" ref="D17:E17" si="0">D19+D21</f>
        <v>120000</v>
      </c>
      <c r="E17" s="12">
        <f t="shared" si="0"/>
        <v>215000</v>
      </c>
    </row>
    <row r="18" spans="1:7" ht="43.9" customHeight="1" x14ac:dyDescent="0.25">
      <c r="A18" s="8" t="s">
        <v>11</v>
      </c>
      <c r="B18" s="13" t="s">
        <v>12</v>
      </c>
      <c r="C18" s="9">
        <f>C19</f>
        <v>300000</v>
      </c>
      <c r="D18" s="9">
        <f t="shared" ref="D18:E18" si="1">D19</f>
        <v>320000</v>
      </c>
      <c r="E18" s="9">
        <f t="shared" si="1"/>
        <v>575000</v>
      </c>
    </row>
    <row r="19" spans="1:7" ht="51" customHeight="1" x14ac:dyDescent="0.25">
      <c r="A19" s="8" t="s">
        <v>13</v>
      </c>
      <c r="B19" s="13" t="s">
        <v>14</v>
      </c>
      <c r="C19" s="9">
        <v>300000</v>
      </c>
      <c r="D19" s="9">
        <v>320000</v>
      </c>
      <c r="E19" s="9">
        <v>575000</v>
      </c>
    </row>
    <row r="20" spans="1:7" ht="44.45" customHeight="1" x14ac:dyDescent="0.25">
      <c r="A20" s="8" t="s">
        <v>15</v>
      </c>
      <c r="B20" s="13" t="s">
        <v>16</v>
      </c>
      <c r="C20" s="9" t="s">
        <v>47</v>
      </c>
      <c r="D20" s="9">
        <f t="shared" ref="D20:E20" si="2">D21</f>
        <v>-200000</v>
      </c>
      <c r="E20" s="9">
        <f t="shared" si="2"/>
        <v>-360000</v>
      </c>
    </row>
    <row r="21" spans="1:7" ht="53.45" customHeight="1" x14ac:dyDescent="0.25">
      <c r="A21" s="8" t="s">
        <v>17</v>
      </c>
      <c r="B21" s="13" t="s">
        <v>18</v>
      </c>
      <c r="C21" s="9"/>
      <c r="D21" s="9">
        <v>-200000</v>
      </c>
      <c r="E21" s="9">
        <v>-360000</v>
      </c>
    </row>
    <row r="22" spans="1:7" ht="48" customHeight="1" x14ac:dyDescent="0.25">
      <c r="A22" s="10" t="s">
        <v>19</v>
      </c>
      <c r="B22" s="15" t="s">
        <v>20</v>
      </c>
      <c r="C22" s="12">
        <f>C23</f>
        <v>-101672.5</v>
      </c>
      <c r="D22" s="12" t="str">
        <f>D23</f>
        <v>-</v>
      </c>
      <c r="E22" s="12" t="str">
        <f>E23</f>
        <v>-</v>
      </c>
    </row>
    <row r="23" spans="1:7" ht="58.15" customHeight="1" x14ac:dyDescent="0.25">
      <c r="A23" s="8" t="s">
        <v>21</v>
      </c>
      <c r="B23" s="13" t="s">
        <v>22</v>
      </c>
      <c r="C23" s="9">
        <f>C24</f>
        <v>-101672.5</v>
      </c>
      <c r="D23" s="9" t="str">
        <f t="shared" ref="D23:E24" si="3">D24</f>
        <v>-</v>
      </c>
      <c r="E23" s="9" t="str">
        <f t="shared" si="3"/>
        <v>-</v>
      </c>
    </row>
    <row r="24" spans="1:7" ht="65.45" customHeight="1" x14ac:dyDescent="0.25">
      <c r="A24" s="8" t="s">
        <v>23</v>
      </c>
      <c r="B24" s="13" t="s">
        <v>24</v>
      </c>
      <c r="C24" s="9">
        <f>C25</f>
        <v>-101672.5</v>
      </c>
      <c r="D24" s="9" t="str">
        <f t="shared" si="3"/>
        <v>-</v>
      </c>
      <c r="E24" s="9" t="str">
        <f t="shared" si="3"/>
        <v>-</v>
      </c>
    </row>
    <row r="25" spans="1:7" ht="62.45" customHeight="1" x14ac:dyDescent="0.25">
      <c r="A25" s="16" t="s">
        <v>25</v>
      </c>
      <c r="B25" s="17" t="s">
        <v>26</v>
      </c>
      <c r="C25" s="18">
        <v>-101672.5</v>
      </c>
      <c r="D25" s="18" t="s">
        <v>47</v>
      </c>
      <c r="E25" s="19" t="s">
        <v>47</v>
      </c>
    </row>
    <row r="26" spans="1:7" s="4" customFormat="1" ht="39" customHeight="1" x14ac:dyDescent="0.25">
      <c r="A26" s="10" t="s">
        <v>27</v>
      </c>
      <c r="B26" s="15" t="s">
        <v>28</v>
      </c>
      <c r="C26" s="20">
        <f>C30+C34</f>
        <v>996910.69000000041</v>
      </c>
      <c r="D26" s="20">
        <f t="shared" ref="D26:E26" si="4">D30+D34</f>
        <v>0</v>
      </c>
      <c r="E26" s="20">
        <f t="shared" si="4"/>
        <v>0</v>
      </c>
    </row>
    <row r="27" spans="1:7" ht="27" customHeight="1" x14ac:dyDescent="0.25">
      <c r="A27" s="21" t="s">
        <v>29</v>
      </c>
      <c r="B27" s="22" t="s">
        <v>30</v>
      </c>
      <c r="C27" s="23">
        <f>C30</f>
        <v>-6904699.4657600001</v>
      </c>
      <c r="D27" s="23">
        <f t="shared" ref="D27:E27" si="5">D30</f>
        <v>-6797217.1744400002</v>
      </c>
      <c r="E27" s="23">
        <f t="shared" si="5"/>
        <v>-7255574.8198199999</v>
      </c>
    </row>
    <row r="28" spans="1:7" ht="28.15" customHeight="1" x14ac:dyDescent="0.25">
      <c r="A28" s="8" t="s">
        <v>31</v>
      </c>
      <c r="B28" s="13" t="s">
        <v>32</v>
      </c>
      <c r="C28" s="9">
        <f>C30</f>
        <v>-6904699.4657600001</v>
      </c>
      <c r="D28" s="9">
        <f t="shared" ref="D28:E28" si="6">D30</f>
        <v>-6797217.1744400002</v>
      </c>
      <c r="E28" s="9">
        <f t="shared" si="6"/>
        <v>-7255574.8198199999</v>
      </c>
    </row>
    <row r="29" spans="1:7" ht="33.6" customHeight="1" x14ac:dyDescent="0.25">
      <c r="A29" s="8" t="s">
        <v>33</v>
      </c>
      <c r="B29" s="13" t="s">
        <v>34</v>
      </c>
      <c r="C29" s="9">
        <f>C30</f>
        <v>-6904699.4657600001</v>
      </c>
      <c r="D29" s="9">
        <f t="shared" ref="D29:E29" si="7">D30</f>
        <v>-6797217.1744400002</v>
      </c>
      <c r="E29" s="9">
        <f t="shared" si="7"/>
        <v>-7255574.8198199999</v>
      </c>
    </row>
    <row r="30" spans="1:7" ht="37.15" customHeight="1" x14ac:dyDescent="0.25">
      <c r="A30" s="8" t="s">
        <v>35</v>
      </c>
      <c r="B30" s="13" t="s">
        <v>36</v>
      </c>
      <c r="C30" s="9">
        <v>-6904699.4657600001</v>
      </c>
      <c r="D30" s="9">
        <v>-6797217.1744400002</v>
      </c>
      <c r="E30" s="9">
        <v>-7255574.8198199999</v>
      </c>
      <c r="G30" s="1"/>
    </row>
    <row r="31" spans="1:7" ht="27" customHeight="1" x14ac:dyDescent="0.25">
      <c r="A31" s="8" t="s">
        <v>37</v>
      </c>
      <c r="B31" s="13" t="s">
        <v>38</v>
      </c>
      <c r="C31" s="9">
        <f>C34</f>
        <v>7901610.1557600005</v>
      </c>
      <c r="D31" s="9">
        <f t="shared" ref="D31:E31" si="8">D34</f>
        <v>6797217.1744400002</v>
      </c>
      <c r="E31" s="9">
        <f t="shared" si="8"/>
        <v>7255574.8198199999</v>
      </c>
      <c r="G31" s="1"/>
    </row>
    <row r="32" spans="1:7" ht="33.6" customHeight="1" x14ac:dyDescent="0.25">
      <c r="A32" s="8" t="s">
        <v>39</v>
      </c>
      <c r="B32" s="13" t="s">
        <v>40</v>
      </c>
      <c r="C32" s="9">
        <f>C34</f>
        <v>7901610.1557600005</v>
      </c>
      <c r="D32" s="9">
        <f t="shared" ref="D32:E32" si="9">D34</f>
        <v>6797217.1744400002</v>
      </c>
      <c r="E32" s="9">
        <f t="shared" si="9"/>
        <v>7255574.8198199999</v>
      </c>
      <c r="G32" s="1"/>
    </row>
    <row r="33" spans="1:7" ht="33.6" customHeight="1" x14ac:dyDescent="0.25">
      <c r="A33" s="8" t="s">
        <v>41</v>
      </c>
      <c r="B33" s="13" t="s">
        <v>42</v>
      </c>
      <c r="C33" s="9">
        <f>C34</f>
        <v>7901610.1557600005</v>
      </c>
      <c r="D33" s="9">
        <f t="shared" ref="D33:E33" si="10">D34</f>
        <v>6797217.1744400002</v>
      </c>
      <c r="E33" s="9">
        <f t="shared" si="10"/>
        <v>7255574.8198199999</v>
      </c>
      <c r="G33" s="1"/>
    </row>
    <row r="34" spans="1:7" ht="42.6" customHeight="1" x14ac:dyDescent="0.25">
      <c r="A34" s="8" t="s">
        <v>43</v>
      </c>
      <c r="B34" s="13" t="s">
        <v>44</v>
      </c>
      <c r="C34" s="9">
        <v>7901610.1557600005</v>
      </c>
      <c r="D34" s="9">
        <v>6797217.1744400002</v>
      </c>
      <c r="E34" s="9">
        <v>7255574.8198199999</v>
      </c>
      <c r="G34" s="1"/>
    </row>
  </sheetData>
  <mergeCells count="3">
    <mergeCell ref="A10:E10"/>
    <mergeCell ref="A9:E9"/>
    <mergeCell ref="A1:E5"/>
  </mergeCells>
  <printOptions horizontalCentered="1"/>
  <pageMargins left="0.59055118110236227" right="0.59055118110236227" top="0.78740157480314965" bottom="0.59055118110236227" header="0.31496062992125984" footer="0.31496062992125984"/>
  <pageSetup paperSize="9" scale="63" orientation="portrait" r:id="rId1"/>
  <headerFooter>
    <oddFooter>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Лист1!_Hlk181001682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2026-06-24T11:37:50Z</dcterms:modified>
</cp:coreProperties>
</file>